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<sst xmlns="http://schemas.openxmlformats.org/spreadsheetml/2006/main" count="159" uniqueCount="80">
  <si>
    <t>工事費内訳書</t>
  </si>
  <si>
    <t>住　　　　所</t>
  </si>
  <si>
    <t>商号又は名称</t>
  </si>
  <si>
    <t>代 表 者 名</t>
  </si>
  <si>
    <t>工 事 名</t>
  </si>
  <si>
    <t>Ｒ１三土　国道４３９号　三・東祖谷落合鎖谷　擁壁工事（２）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</si>
  <si>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</si>
  <si>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</si>
  <si>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</si>
  <si>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</si>
  <si>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</si>
  <si>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</si>
  <si>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</si>
  <si>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</si>
  <si>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</si>
  <si>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</si>
  <si>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
　土砂</t>
  </si>
  <si>
    <t>m3</t>
  </si>
  <si>
    <t>掘削
　軟岩</t>
  </si>
  <si>
    <t>残土処理工</t>
  </si>
  <si>
    <t>土砂等運搬</t>
  </si>
  <si>
    <t>残土等処分</t>
  </si>
  <si>
    <t>法面工</t>
  </si>
  <si>
    <t>鉄筋挿入工</t>
  </si>
  <si>
    <t>鉄筋挿入</t>
  </si>
  <si>
    <t>m</t>
  </si>
  <si>
    <t>擁壁工</t>
  </si>
  <si>
    <t>作業土工</t>
  </si>
  <si>
    <t>床掘り
　土砂</t>
  </si>
  <si>
    <t>床掘り
　軟岩</t>
  </si>
  <si>
    <t>埋戻し
　Ｗ＜1.0m</t>
  </si>
  <si>
    <t>埋戻し
　1.0≦Ｗ＜4.0</t>
  </si>
  <si>
    <t>場所打擁壁工</t>
  </si>
  <si>
    <t>ｺﾝｸﾘｰﾄ　
　18-8-40BBorN　W/C≦60%
　埋戻CO含</t>
  </si>
  <si>
    <t>型枠</t>
  </si>
  <si>
    <t>m2</t>
  </si>
  <si>
    <t>足場
　単管傾斜足場</t>
  </si>
  <si>
    <t>掛m2</t>
  </si>
  <si>
    <t>目地板</t>
  </si>
  <si>
    <t>水抜ﾊﾟｲﾌﾟ
　VP-65</t>
  </si>
  <si>
    <t>仮設工</t>
  </si>
  <si>
    <t>法面吹付工</t>
  </si>
  <si>
    <t>仮設用ﾓﾙﾀﾙ吹付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</si>
  <si>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</si>
  <si>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</si>
  <si>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</si>
  <si>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</si>
  <si>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</si>
  <si>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</si>
  <si>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</si>
  <si>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</si>
  <si>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</si>
  <si>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</si>
  <si>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</si>
  <si>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斜面対策</t>
  </si>
  <si>
    <t>砂防土工</t>
  </si>
  <si>
    <t>掘削
　現場制約あり</t>
  </si>
  <si>
    <t>掘削</t>
  </si>
  <si>
    <t>床掘り
　現場制約あり</t>
  </si>
  <si>
    <t>床掘り
　小規模</t>
  </si>
  <si>
    <t>埋戻し
　現場制約あり</t>
  </si>
  <si>
    <t>埋戻し
　小規模</t>
  </si>
  <si>
    <t xml:space="preserve">石積工　</t>
  </si>
  <si>
    <t>山腹水路工</t>
  </si>
  <si>
    <t>山腹明暗渠工</t>
  </si>
  <si>
    <t>山腹U形側溝明暗渠</t>
  </si>
  <si>
    <t>山腹暗渠工</t>
  </si>
  <si>
    <t>山腹暗渠</t>
  </si>
  <si>
    <t>集水桝工</t>
  </si>
  <si>
    <t>集水桝</t>
  </si>
  <si>
    <t>箇所</t>
  </si>
  <si>
    <t>蓋</t>
  </si>
  <si>
    <t>枚</t>
  </si>
  <si>
    <t>共通仮設費</t>
  </si>
  <si>
    <t>運搬費</t>
  </si>
  <si>
    <t xml:space="preserve">重機吊込費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</si>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</sst>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620.0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90.0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110.0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632.0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196.0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200.0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35</v>
      </c>
      <c r="F31" s="13" t="n">
        <v>65.0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25</v>
      </c>
      <c r="F32" s="13" t="n">
        <v>210.0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35</v>
      </c>
      <c r="F35" s="13" t="n">
        <v>186.0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G11+G18+G21+G33</f>
      </c>
      <c r="I38" s="17" t="n">
        <v>29.0</v>
      </c>
      <c r="J38" s="18"/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50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/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G47+G53+G61</f>
      </c>
      <c r="I46" s="17" t="n">
        <v>37.0</v>
      </c>
      <c r="J46" s="18" t="n">
        <v>1.0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15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17</v>
      </c>
      <c r="F49" s="13" t="n">
        <v>10.0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57</v>
      </c>
      <c r="E50" s="12" t="s">
        <v>17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19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20</v>
      </c>
      <c r="E52" s="12" t="s">
        <v>17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26</v>
      </c>
      <c r="C53" s="11"/>
      <c r="D53" s="11"/>
      <c r="E53" s="12" t="s">
        <v>13</v>
      </c>
      <c r="F53" s="13" t="n">
        <v>1.0</v>
      </c>
      <c r="G53" s="15">
        <f>G54+G59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27</v>
      </c>
      <c r="D54" s="11"/>
      <c r="E54" s="12" t="s">
        <v>13</v>
      </c>
      <c r="F54" s="13" t="n">
        <v>1.0</v>
      </c>
      <c r="G54" s="15">
        <f>G55+G56+G57+G58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17</v>
      </c>
      <c r="F55" s="13" t="n">
        <v>4.0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17</v>
      </c>
      <c r="F56" s="13" t="n">
        <v>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17</v>
      </c>
      <c r="F57" s="13" t="n">
        <v>4.0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17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62</v>
      </c>
      <c r="E60" s="12" t="s">
        <v>35</v>
      </c>
      <c r="F60" s="13" t="n">
        <v>57.0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63</v>
      </c>
      <c r="C61" s="11"/>
      <c r="D61" s="11"/>
      <c r="E61" s="12" t="s">
        <v>13</v>
      </c>
      <c r="F61" s="13" t="n">
        <v>1.0</v>
      </c>
      <c r="G61" s="15">
        <f>G62+G64+G66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64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65</v>
      </c>
      <c r="E63" s="12" t="s">
        <v>25</v>
      </c>
      <c r="F63" s="13" t="n">
        <v>10.0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66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67</v>
      </c>
      <c r="E65" s="12" t="s">
        <v>25</v>
      </c>
      <c r="F65" s="13" t="n">
        <v>7.0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G67+G68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69</v>
      </c>
      <c r="E67" s="12" t="s">
        <v>70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71</v>
      </c>
      <c r="E68" s="12" t="s">
        <v>72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 t="s">
        <v>46</v>
      </c>
      <c r="B69" s="11"/>
      <c r="C69" s="11"/>
      <c r="D69" s="11"/>
      <c r="E69" s="12" t="s">
        <v>13</v>
      </c>
      <c r="F69" s="13" t="n">
        <v>1.0</v>
      </c>
      <c r="G69" s="15">
        <f>G47+G53+G61</f>
      </c>
      <c r="I69" s="17" t="n">
        <v>60.0</v>
      </c>
      <c r="J69" s="18"/>
    </row>
    <row r="70" ht="42.0" customHeight="true">
      <c r="A70" s="10" t="s">
        <v>47</v>
      </c>
      <c r="B70" s="11"/>
      <c r="C70" s="11"/>
      <c r="D70" s="11"/>
      <c r="E70" s="12" t="s">
        <v>13</v>
      </c>
      <c r="F70" s="13" t="n">
        <v>1.0</v>
      </c>
      <c r="G70" s="15">
        <f>G71+G74</f>
      </c>
      <c r="I70" s="17" t="n">
        <v>61.0</v>
      </c>
      <c r="J70" s="18" t="n">
        <v>200.0</v>
      </c>
    </row>
    <row r="71" ht="42.0" customHeight="true">
      <c r="A71" s="10"/>
      <c r="B71" s="11" t="s">
        <v>73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74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75</v>
      </c>
      <c r="E73" s="12" t="s">
        <v>13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 t="s">
        <v>48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49</v>
      </c>
      <c r="B75" s="11"/>
      <c r="C75" s="11"/>
      <c r="D75" s="11"/>
      <c r="E75" s="12" t="s">
        <v>13</v>
      </c>
      <c r="F75" s="13" t="n">
        <v>1.0</v>
      </c>
      <c r="G75" s="15">
        <f>G69+G70</f>
      </c>
      <c r="I75" s="17" t="n">
        <v>66.0</v>
      </c>
      <c r="J75" s="18"/>
    </row>
    <row r="76" ht="42.0" customHeight="true">
      <c r="A76" s="10"/>
      <c r="B76" s="11" t="s">
        <v>50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210.0</v>
      </c>
    </row>
    <row r="77" ht="42.0" customHeight="true">
      <c r="A77" s="10" t="s">
        <v>51</v>
      </c>
      <c r="B77" s="11"/>
      <c r="C77" s="11"/>
      <c r="D77" s="11"/>
      <c r="E77" s="12" t="s">
        <v>13</v>
      </c>
      <c r="F77" s="13" t="n">
        <v>1.0</v>
      </c>
      <c r="G77" s="15">
        <f>G69+G70+G76</f>
      </c>
      <c r="I77" s="17" t="n">
        <v>68.0</v>
      </c>
      <c r="J77" s="18"/>
    </row>
    <row r="78" ht="42.0" customHeight="true">
      <c r="A78" s="10"/>
      <c r="B78" s="11" t="s">
        <v>52</v>
      </c>
      <c r="C78" s="11"/>
      <c r="D78" s="11"/>
      <c r="E78" s="12" t="s">
        <v>13</v>
      </c>
      <c r="F78" s="13" t="n">
        <v>1.0</v>
      </c>
      <c r="G78" s="16"/>
      <c r="I78" s="17" t="n">
        <v>69.0</v>
      </c>
      <c r="J78" s="18" t="n">
        <v>220.0</v>
      </c>
    </row>
    <row r="79" ht="42.0" customHeight="true">
      <c r="A79" s="10" t="s">
        <v>53</v>
      </c>
      <c r="B79" s="11"/>
      <c r="C79" s="11"/>
      <c r="D79" s="11"/>
      <c r="E79" s="12" t="s">
        <v>13</v>
      </c>
      <c r="F79" s="13" t="n">
        <v>1.0</v>
      </c>
      <c r="G79" s="15">
        <f>G77+G78</f>
      </c>
      <c r="I79" s="17" t="n">
        <v>70.0</v>
      </c>
      <c r="J79" s="18"/>
    </row>
    <row r="80" ht="42.0" customHeight="true">
      <c r="A80" s="10" t="s">
        <v>76</v>
      </c>
      <c r="B80" s="11"/>
      <c r="C80" s="11"/>
      <c r="D80" s="11"/>
      <c r="E80" s="12" t="s">
        <v>13</v>
      </c>
      <c r="F80" s="13" t="n">
        <v>1.0</v>
      </c>
      <c r="G80" s="15">
        <f>G38+G69</f>
      </c>
      <c r="I80" s="17" t="n">
        <v>71.0</v>
      </c>
      <c r="J80" s="18" t="n">
        <v>20.0</v>
      </c>
    </row>
    <row r="81" ht="42.0" customHeight="true">
      <c r="A81" s="10" t="s">
        <v>77</v>
      </c>
      <c r="B81" s="11"/>
      <c r="C81" s="11"/>
      <c r="D81" s="11"/>
      <c r="E81" s="12" t="s">
        <v>13</v>
      </c>
      <c r="F81" s="13" t="n">
        <v>1.0</v>
      </c>
      <c r="G81" s="15">
        <f>G45+G79</f>
      </c>
      <c r="I81" s="17" t="n">
        <v>72.0</v>
      </c>
      <c r="J81" s="18" t="n">
        <v>30.0</v>
      </c>
    </row>
    <row r="82" ht="42.0" customHeight="true">
      <c r="A82" s="19" t="s">
        <v>78</v>
      </c>
      <c r="B82" s="20"/>
      <c r="C82" s="20"/>
      <c r="D82" s="20"/>
      <c r="E82" s="21" t="s">
        <v>79</v>
      </c>
      <c r="F82" s="22" t="s">
        <v>79</v>
      </c>
      <c r="G82" s="24">
        <f>G81</f>
      </c>
      <c r="I82" s="26" t="n">
        <v>73.0</v>
      </c>
      <c r="J8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B21:D21"/>
    <mergeCell ref="C22: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  <mergeCell ref="B47:D47"/>
    <mergeCell ref="C48:D48"/>
    <mergeCell ref="D49"/>
    <mergeCell ref="D50"/>
    <mergeCell ref="C51:D51"/>
    <mergeCell ref="D52"/>
    <mergeCell ref="B53:D53"/>
    <mergeCell ref="C54:D54"/>
    <mergeCell ref="D55"/>
    <mergeCell ref="D56"/>
    <mergeCell ref="D57"/>
    <mergeCell ref="D58"/>
    <mergeCell ref="C59:D59"/>
    <mergeCell ref="D60"/>
    <mergeCell ref="B61:D61"/>
    <mergeCell ref="C62:D62"/>
    <mergeCell ref="D63"/>
    <mergeCell ref="C64:D64"/>
    <mergeCell ref="D65"/>
    <mergeCell ref="C66:D66"/>
    <mergeCell ref="D67"/>
    <mergeCell ref="D68"/>
    <mergeCell ref="A69:D69"/>
    <mergeCell ref="A70:D70"/>
    <mergeCell ref="B71:D71"/>
    <mergeCell ref="C72:D72"/>
    <mergeCell ref="D73"/>
    <mergeCell ref="B74:D74"/>
    <mergeCell ref="A75:D75"/>
    <mergeCell ref="B76:D76"/>
    <mergeCell ref="A77:D77"/>
    <mergeCell ref="B78:D78"/>
    <mergeCell ref="A79:D79"/>
    <mergeCell ref="A80:D80"/>
    <mergeCell ref="A81:D81"/>
    <mergeCell ref="A82:D8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2020-03-16T11:07:36Z</dcterms:created>
  <dc:creator>Apache POI</dc:creator>
</cp:coreProperties>
</file>